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khodapanahi\Mr.Azizi\"/>
    </mc:Choice>
  </mc:AlternateContent>
  <bookViews>
    <workbookView xWindow="0" yWindow="0" windowWidth="2073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G14" i="1" s="1"/>
  <c r="H14" i="1" s="1"/>
  <c r="E9" i="1" l="1"/>
  <c r="G9" i="1" l="1"/>
  <c r="H9" i="1" l="1"/>
  <c r="C12" i="1"/>
  <c r="C11" i="1"/>
  <c r="E11" i="1" s="1"/>
  <c r="C10" i="1"/>
  <c r="E10" i="1" s="1"/>
  <c r="C13" i="1"/>
  <c r="E13" i="1" l="1"/>
  <c r="G13" i="1"/>
  <c r="H13" i="1" s="1"/>
  <c r="E12" i="1"/>
  <c r="G12" i="1" s="1"/>
  <c r="H12" i="1" s="1"/>
  <c r="G11" i="1"/>
  <c r="H11" i="1" s="1"/>
  <c r="G10" i="1"/>
  <c r="H10" i="1" l="1"/>
  <c r="H15" i="1" l="1"/>
  <c r="G17" i="1" s="1"/>
</calcChain>
</file>

<file path=xl/sharedStrings.xml><?xml version="1.0" encoding="utf-8"?>
<sst xmlns="http://schemas.openxmlformats.org/spreadsheetml/2006/main" count="11" uniqueCount="11">
  <si>
    <t>حقوق  مشمول هر طبقه(ريال)</t>
  </si>
  <si>
    <t>مبلغ مالیات هر طبقه(ريال)</t>
  </si>
  <si>
    <t>حقوق ماهانه مشول مالیات(ريال)</t>
  </si>
  <si>
    <t>از مبلغ(ريال)</t>
  </si>
  <si>
    <t>تا مبلغ(ريال)</t>
  </si>
  <si>
    <t>نرخ مالیات هر طبقه</t>
  </si>
  <si>
    <t>جمع</t>
  </si>
  <si>
    <t>مبلغ مالیات پرداختی ماهانه</t>
  </si>
  <si>
    <t>تهیه و تنظیم : کارشناس ارشد روابط کار  ثریا خداپناهی</t>
  </si>
  <si>
    <t>جمع عدد حقوق ماهانه مشمول مالیات را در فضای خالی در بالای جدول بنویسید تا در قسمت مبلغ مالیات پرداختی ماهانه مبلغ مالیات محاسبه و اعلام گردد.</t>
  </si>
  <si>
    <t>محاسبه مالیات بر حقوق کارکنان بخش دولتی و بخش خصوصی در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</si>
</sst>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Zar"/>
      <charset val="178"/>
    </font>
    <font>
      <sz val="18"/>
      <color theme="1"/>
      <name val="B Zar"/>
      <charset val="178"/>
    </font>
    <font>
      <sz val="18"/>
      <color theme="1"/>
      <name val="B Titr"/>
      <charset val="178"/>
    </font>
    <font>
      <sz val="18"/>
      <color theme="0" tint="-4.9989318521683403E-2"/>
      <name val="B Titr"/>
      <charset val="178"/>
    </font>
    <font>
      <b/>
      <sz val="18"/>
      <color theme="1"/>
      <name val="B Titr"/>
      <charset val="178"/>
    </font>
    <font>
      <b/>
      <sz val="28"/>
      <color theme="1"/>
      <name val="B Nazanin"/>
      <charset val="178"/>
    </font>
    <font>
      <b/>
      <sz val="24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1"/>
      <name val="B Nazanin"/>
      <charset val="178"/>
    </font>
    <font>
      <sz val="24"/>
      <color theme="1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9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/>
    </xf>
    <xf numFmtId="38" fontId="4" fillId="2" borderId="4" xfId="0" applyNumberFormat="1" applyFont="1" applyFill="1" applyBorder="1" applyAlignment="1" applyProtection="1">
      <alignment horizontal="center" vertical="center" shrinkToFit="1"/>
    </xf>
    <xf numFmtId="38" fontId="4" fillId="2" borderId="18" xfId="0" applyNumberFormat="1" applyFont="1" applyFill="1" applyBorder="1" applyAlignment="1" applyProtection="1">
      <alignment horizontal="center" vertical="center" shrinkToFit="1"/>
    </xf>
    <xf numFmtId="38" fontId="5" fillId="2" borderId="19" xfId="0" applyNumberFormat="1" applyFont="1" applyFill="1" applyBorder="1" applyAlignment="1" applyProtection="1">
      <alignment horizontal="center" vertical="center" shrinkToFit="1"/>
    </xf>
    <xf numFmtId="9" fontId="4" fillId="2" borderId="5" xfId="0" applyNumberFormat="1" applyFont="1" applyFill="1" applyBorder="1" applyAlignment="1" applyProtection="1">
      <alignment horizontal="center" vertical="center" shrinkToFit="1"/>
    </xf>
    <xf numFmtId="38" fontId="4" fillId="2" borderId="5" xfId="0" applyNumberFormat="1" applyFont="1" applyFill="1" applyBorder="1" applyAlignment="1" applyProtection="1">
      <alignment horizontal="center" vertical="center" shrinkToFit="1"/>
    </xf>
    <xf numFmtId="38" fontId="4" fillId="2" borderId="6" xfId="0" applyNumberFormat="1" applyFont="1" applyFill="1" applyBorder="1" applyAlignment="1" applyProtection="1">
      <alignment horizontal="center" vertical="center" shrinkToFit="1"/>
    </xf>
    <xf numFmtId="38" fontId="4" fillId="2" borderId="2" xfId="0" applyNumberFormat="1" applyFont="1" applyFill="1" applyBorder="1" applyAlignment="1" applyProtection="1">
      <alignment horizontal="center" vertical="center" shrinkToFit="1"/>
    </xf>
    <xf numFmtId="38" fontId="4" fillId="2" borderId="20" xfId="0" applyNumberFormat="1" applyFont="1" applyFill="1" applyBorder="1" applyAlignment="1" applyProtection="1">
      <alignment horizontal="center" vertical="center" shrinkToFit="1"/>
    </xf>
    <xf numFmtId="38" fontId="4" fillId="2" borderId="21" xfId="0" applyNumberFormat="1" applyFont="1" applyFill="1" applyBorder="1" applyAlignment="1" applyProtection="1">
      <alignment horizontal="center" vertical="center" shrinkToFit="1"/>
    </xf>
    <xf numFmtId="9" fontId="4" fillId="2" borderId="1" xfId="0" applyNumberFormat="1" applyFont="1" applyFill="1" applyBorder="1" applyAlignment="1" applyProtection="1">
      <alignment horizontal="center" vertical="center" shrinkToFit="1"/>
    </xf>
    <xf numFmtId="38" fontId="4" fillId="2" borderId="1" xfId="0" applyNumberFormat="1" applyFont="1" applyFill="1" applyBorder="1" applyAlignment="1" applyProtection="1">
      <alignment horizontal="center" vertical="center" shrinkToFit="1"/>
    </xf>
    <xf numFmtId="38" fontId="4" fillId="2" borderId="3" xfId="0" applyNumberFormat="1" applyFont="1" applyFill="1" applyBorder="1" applyAlignment="1" applyProtection="1">
      <alignment horizontal="center" vertical="center" shrinkToFit="1"/>
    </xf>
    <xf numFmtId="38" fontId="4" fillId="2" borderId="12" xfId="0" applyNumberFormat="1" applyFont="1" applyFill="1" applyBorder="1" applyAlignment="1" applyProtection="1">
      <alignment horizontal="center" vertical="center" shrinkToFit="1"/>
    </xf>
    <xf numFmtId="9" fontId="4" fillId="2" borderId="13" xfId="0" applyNumberFormat="1" applyFont="1" applyFill="1" applyBorder="1" applyAlignment="1" applyProtection="1">
      <alignment horizontal="center" vertical="center" shrinkToFit="1"/>
    </xf>
    <xf numFmtId="38" fontId="4" fillId="2" borderId="13" xfId="0" applyNumberFormat="1" applyFont="1" applyFill="1" applyBorder="1" applyAlignment="1" applyProtection="1">
      <alignment horizontal="center" vertical="center" shrinkToFit="1"/>
    </xf>
    <xf numFmtId="38" fontId="4" fillId="2" borderId="14" xfId="0" applyNumberFormat="1" applyFont="1" applyFill="1" applyBorder="1" applyAlignment="1" applyProtection="1">
      <alignment horizontal="center" vertical="center" shrinkToFit="1"/>
    </xf>
    <xf numFmtId="38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38" fontId="4" fillId="0" borderId="23" xfId="0" applyNumberFormat="1" applyFont="1" applyFill="1" applyBorder="1" applyAlignment="1" applyProtection="1">
      <alignment horizontal="center" vertical="center" shrinkToFit="1"/>
    </xf>
    <xf numFmtId="38" fontId="4" fillId="0" borderId="24" xfId="0" applyNumberFormat="1" applyFont="1" applyFill="1" applyBorder="1" applyAlignment="1" applyProtection="1">
      <alignment horizontal="center" vertical="center" shrinkToFit="1"/>
    </xf>
    <xf numFmtId="0" fontId="2" fillId="3" borderId="7" xfId="0" applyFont="1" applyFill="1" applyBorder="1" applyAlignment="1" applyProtection="1">
      <alignment horizontal="center" vertical="center" wrapText="1"/>
    </xf>
    <xf numFmtId="9" fontId="2" fillId="3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8" fontId="4" fillId="3" borderId="2" xfId="0" applyNumberFormat="1" applyFont="1" applyFill="1" applyBorder="1" applyAlignment="1" applyProtection="1">
      <alignment horizontal="center" vertical="center" shrinkToFit="1"/>
    </xf>
    <xf numFmtId="38" fontId="4" fillId="3" borderId="20" xfId="0" applyNumberFormat="1" applyFont="1" applyFill="1" applyBorder="1" applyAlignment="1" applyProtection="1">
      <alignment horizontal="center" vertical="center" shrinkToFit="1"/>
    </xf>
    <xf numFmtId="38" fontId="4" fillId="3" borderId="21" xfId="0" applyNumberFormat="1" applyFont="1" applyFill="1" applyBorder="1" applyAlignment="1" applyProtection="1">
      <alignment horizontal="center" vertical="center" shrinkToFit="1"/>
    </xf>
    <xf numFmtId="9" fontId="4" fillId="3" borderId="1" xfId="0" applyNumberFormat="1" applyFont="1" applyFill="1" applyBorder="1" applyAlignment="1" applyProtection="1">
      <alignment horizontal="center" vertical="center" shrinkToFit="1"/>
    </xf>
    <xf numFmtId="38" fontId="4" fillId="3" borderId="1" xfId="0" applyNumberFormat="1" applyFont="1" applyFill="1" applyBorder="1" applyAlignment="1" applyProtection="1">
      <alignment horizontal="center" vertical="center" shrinkToFit="1"/>
    </xf>
    <xf numFmtId="38" fontId="4" fillId="3" borderId="3" xfId="0" applyNumberFormat="1" applyFont="1" applyFill="1" applyBorder="1" applyAlignment="1" applyProtection="1">
      <alignment horizontal="center" vertical="center" shrinkToFit="1"/>
    </xf>
    <xf numFmtId="38" fontId="4" fillId="3" borderId="13" xfId="0" applyNumberFormat="1" applyFont="1" applyFill="1" applyBorder="1" applyAlignment="1" applyProtection="1">
      <alignment horizontal="center" vertical="center" shrinkToFit="1"/>
    </xf>
    <xf numFmtId="38" fontId="6" fillId="3" borderId="26" xfId="0" applyNumberFormat="1" applyFont="1" applyFill="1" applyBorder="1" applyAlignment="1" applyProtection="1">
      <alignment horizontal="center" vertical="center" shrinkToFit="1"/>
    </xf>
    <xf numFmtId="38" fontId="6" fillId="3" borderId="25" xfId="1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 shrinkToFit="1"/>
    </xf>
    <xf numFmtId="0" fontId="6" fillId="3" borderId="29" xfId="0" applyFont="1" applyFill="1" applyBorder="1" applyAlignment="1" applyProtection="1">
      <alignment horizontal="center" vertical="center" shrinkToFit="1"/>
    </xf>
    <xf numFmtId="0" fontId="6" fillId="3" borderId="30" xfId="0" applyFont="1" applyFill="1" applyBorder="1" applyAlignment="1" applyProtection="1">
      <alignment horizontal="center" vertical="center" shrinkToFit="1"/>
    </xf>
    <xf numFmtId="0" fontId="7" fillId="3" borderId="20" xfId="0" applyFont="1" applyFill="1" applyBorder="1" applyAlignment="1" applyProtection="1">
      <alignment horizontal="center" vertical="center" shrinkToFit="1"/>
    </xf>
    <xf numFmtId="0" fontId="7" fillId="3" borderId="15" xfId="0" applyFont="1" applyFill="1" applyBorder="1" applyAlignment="1" applyProtection="1">
      <alignment horizontal="center" vertical="center" shrinkToFit="1"/>
    </xf>
    <xf numFmtId="0" fontId="7" fillId="3" borderId="21" xfId="0" applyFont="1" applyFill="1" applyBorder="1" applyAlignment="1" applyProtection="1">
      <alignment horizontal="center" vertical="center" shrinkToFit="1"/>
    </xf>
    <xf numFmtId="38" fontId="6" fillId="0" borderId="17" xfId="0" applyNumberFormat="1" applyFont="1" applyFill="1" applyBorder="1" applyAlignment="1" applyProtection="1">
      <alignment horizontal="center" vertical="center" shrinkToFit="1"/>
    </xf>
    <xf numFmtId="38" fontId="6" fillId="0" borderId="22" xfId="0" applyNumberFormat="1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3" borderId="16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7AE5C"/>
      <color rgb="FF72A03F"/>
      <color rgb="FFDE2662"/>
      <color rgb="FFEEF0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1108363</xdr:colOff>
      <xdr:row>2</xdr:row>
      <xdr:rowOff>69273</xdr:rowOff>
    </xdr:from>
    <xdr:to>
      <xdr:col>7</xdr:col>
      <xdr:colOff>2303318</xdr:colOff>
      <xdr:row>6</xdr:row>
      <xdr:rowOff>536863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539364" y="1783773"/>
          <a:ext cx="3896591" cy="2718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0"/>
  <sheetViews>
    <sheetView showGridLines="0" rightToLeft="1" tabSelected="1" topLeftCell="B1" zoomScale="55" zoomScaleNormal="55" zoomScaleSheetLayoutView="85" workbookViewId="0">
      <selection activeCell="D6" sqref="D6"/>
    </sheetView>
  </sheetViews>
  <sheetFormatPr defaultRowHeight="30.75" x14ac:dyDescent="0.25"/>
  <cols>
    <col min="1" max="1" width="6.5703125" style="3" hidden="1" customWidth="1"/>
    <col min="2" max="2" width="6.5703125" style="3" customWidth="1"/>
    <col min="3" max="3" width="45.5703125" style="5" customWidth="1"/>
    <col min="4" max="4" width="47.28515625" style="5" customWidth="1"/>
    <col min="5" max="5" width="36" style="5" customWidth="1"/>
    <col min="6" max="6" width="33" style="8" customWidth="1"/>
    <col min="7" max="7" width="40.42578125" style="5" customWidth="1"/>
    <col min="8" max="8" width="35" style="5" customWidth="1"/>
    <col min="9" max="9" width="2.85546875" style="3" customWidth="1"/>
    <col min="10" max="10" width="12.5703125" style="3" customWidth="1"/>
    <col min="11" max="16384" width="9.140625" style="3"/>
  </cols>
  <sheetData>
    <row r="1" spans="1:12" ht="63.75" customHeight="1" x14ac:dyDescent="0.25"/>
    <row r="2" spans="1:12" ht="71.25" customHeight="1" x14ac:dyDescent="0.25">
      <c r="C2" s="52" t="s">
        <v>10</v>
      </c>
      <c r="D2" s="53"/>
      <c r="E2" s="53"/>
      <c r="F2" s="53"/>
      <c r="G2" s="53"/>
      <c r="H2" s="54"/>
      <c r="I2" s="1"/>
      <c r="J2" s="1"/>
      <c r="K2" s="2"/>
      <c r="L2" s="2"/>
    </row>
    <row r="3" spans="1:12" ht="20.25" customHeight="1" x14ac:dyDescent="0.25">
      <c r="C3" s="28"/>
      <c r="D3" s="28"/>
      <c r="E3" s="28"/>
      <c r="F3" s="28"/>
      <c r="G3" s="28"/>
      <c r="H3" s="28"/>
      <c r="I3" s="1"/>
      <c r="J3" s="1"/>
      <c r="K3" s="2"/>
      <c r="L3" s="2"/>
    </row>
    <row r="4" spans="1:12" ht="31.5" customHeight="1" x14ac:dyDescent="0.25">
      <c r="C4" s="28"/>
      <c r="D4" s="28"/>
      <c r="E4" s="28"/>
      <c r="F4" s="60"/>
      <c r="G4" s="60"/>
      <c r="H4" s="60"/>
      <c r="I4" s="1"/>
      <c r="J4" s="1"/>
      <c r="K4" s="2"/>
      <c r="L4" s="2"/>
    </row>
    <row r="5" spans="1:12" ht="31.5" customHeight="1" thickBot="1" x14ac:dyDescent="0.3">
      <c r="C5" s="28"/>
      <c r="D5" s="28"/>
      <c r="E5" s="28"/>
      <c r="F5" s="60"/>
      <c r="G5" s="60"/>
      <c r="H5" s="60"/>
      <c r="I5" s="1"/>
      <c r="J5" s="1"/>
      <c r="K5" s="2"/>
      <c r="L5" s="2"/>
    </row>
    <row r="6" spans="1:12" ht="94.5" customHeight="1" thickBot="1" x14ac:dyDescent="0.3">
      <c r="C6" s="31" t="s">
        <v>2</v>
      </c>
      <c r="D6" s="27">
        <v>0</v>
      </c>
      <c r="F6" s="60"/>
      <c r="G6" s="60"/>
      <c r="H6" s="60"/>
      <c r="I6"/>
      <c r="J6" s="6"/>
      <c r="K6" s="4"/>
      <c r="L6" s="7"/>
    </row>
    <row r="7" spans="1:12" ht="53.25" customHeight="1" thickBot="1" x14ac:dyDescent="0.3"/>
    <row r="8" spans="1:12" ht="48" customHeight="1" thickBot="1" x14ac:dyDescent="0.3">
      <c r="C8" s="31" t="s">
        <v>3</v>
      </c>
      <c r="D8" s="61" t="s">
        <v>4</v>
      </c>
      <c r="E8" s="62"/>
      <c r="F8" s="32" t="s">
        <v>5</v>
      </c>
      <c r="G8" s="33" t="s">
        <v>0</v>
      </c>
      <c r="H8" s="34" t="s">
        <v>1</v>
      </c>
      <c r="J8" s="9"/>
    </row>
    <row r="9" spans="1:12" ht="36" x14ac:dyDescent="0.25">
      <c r="A9" s="10"/>
      <c r="B9" s="10"/>
      <c r="C9" s="11">
        <v>0</v>
      </c>
      <c r="D9" s="12">
        <v>240000000</v>
      </c>
      <c r="E9" s="13">
        <f>D9</f>
        <v>240000000</v>
      </c>
      <c r="F9" s="14">
        <v>0</v>
      </c>
      <c r="G9" s="15">
        <f>IF(D6&gt;=D9,D9,0)</f>
        <v>0</v>
      </c>
      <c r="H9" s="16">
        <f>G9*F9</f>
        <v>0</v>
      </c>
    </row>
    <row r="10" spans="1:12" ht="36" x14ac:dyDescent="0.25">
      <c r="A10" s="10"/>
      <c r="B10" s="10"/>
      <c r="C10" s="35">
        <f>D9</f>
        <v>240000000</v>
      </c>
      <c r="D10" s="36">
        <v>300000000</v>
      </c>
      <c r="E10" s="37">
        <f>D10-C10</f>
        <v>60000000</v>
      </c>
      <c r="F10" s="38">
        <v>0.1</v>
      </c>
      <c r="G10" s="39">
        <f>IF(AND(D10&gt;=$D$6,$D$6&gt;C10),$D$6-C10,IF($D$6&gt;=D10,E10,0))</f>
        <v>0</v>
      </c>
      <c r="H10" s="40">
        <f t="shared" ref="H10:H12" si="0">G10*F10</f>
        <v>0</v>
      </c>
    </row>
    <row r="11" spans="1:12" ht="36" x14ac:dyDescent="0.25">
      <c r="A11" s="10"/>
      <c r="B11" s="10"/>
      <c r="C11" s="17">
        <f>D10</f>
        <v>300000000</v>
      </c>
      <c r="D11" s="18">
        <v>380000000</v>
      </c>
      <c r="E11" s="19">
        <f>D11-C11</f>
        <v>80000000</v>
      </c>
      <c r="F11" s="20">
        <v>0.15</v>
      </c>
      <c r="G11" s="21">
        <f>IF(AND(D11&gt;=$D$6,$D$6&gt;C11),$D$6-C11,IF($D$6&gt;=D11,E11,0))</f>
        <v>0</v>
      </c>
      <c r="H11" s="22">
        <f t="shared" si="0"/>
        <v>0</v>
      </c>
    </row>
    <row r="12" spans="1:12" ht="36" x14ac:dyDescent="0.25">
      <c r="A12" s="10"/>
      <c r="B12" s="10"/>
      <c r="C12" s="35">
        <f>D11</f>
        <v>380000000</v>
      </c>
      <c r="D12" s="36">
        <v>500000000</v>
      </c>
      <c r="E12" s="37">
        <f>D12-C12</f>
        <v>120000000</v>
      </c>
      <c r="F12" s="38">
        <v>0.2</v>
      </c>
      <c r="G12" s="39">
        <f>IF(AND(D12&gt;=$D$6,$D$6&gt;C12),$D$6-C12,IF($D$6&gt;=D12,E12,0))</f>
        <v>0</v>
      </c>
      <c r="H12" s="40">
        <f t="shared" si="0"/>
        <v>0</v>
      </c>
      <c r="J12" s="9"/>
    </row>
    <row r="13" spans="1:12" ht="36" x14ac:dyDescent="0.25">
      <c r="A13" s="10"/>
      <c r="B13" s="10"/>
      <c r="C13" s="23">
        <f>D12</f>
        <v>500000000</v>
      </c>
      <c r="D13" s="29">
        <v>667000000</v>
      </c>
      <c r="E13" s="30">
        <f>D13-C13</f>
        <v>167000000</v>
      </c>
      <c r="F13" s="24">
        <v>0.25</v>
      </c>
      <c r="G13" s="25">
        <f>IF(D6&gt;C13,D6-C13,0)</f>
        <v>0</v>
      </c>
      <c r="H13" s="26">
        <f>G13*F13</f>
        <v>0</v>
      </c>
    </row>
    <row r="14" spans="1:12" ht="44.25" customHeight="1" x14ac:dyDescent="0.25">
      <c r="A14" s="10"/>
      <c r="B14" s="10"/>
      <c r="C14" s="35">
        <f>D13</f>
        <v>667000000</v>
      </c>
      <c r="D14" s="36"/>
      <c r="E14" s="37"/>
      <c r="F14" s="38">
        <v>0.3</v>
      </c>
      <c r="G14" s="41">
        <f>IF(D6&gt;C14,D6-C14,0)</f>
        <v>0</v>
      </c>
      <c r="H14" s="40">
        <f>G14*F14</f>
        <v>0</v>
      </c>
    </row>
    <row r="15" spans="1:12" ht="36.75" thickBot="1" x14ac:dyDescent="0.3">
      <c r="A15" s="10"/>
      <c r="B15" s="10"/>
      <c r="C15" s="49" t="s">
        <v>6</v>
      </c>
      <c r="D15" s="50"/>
      <c r="E15" s="50"/>
      <c r="F15" s="51"/>
      <c r="G15" s="42">
        <v>0</v>
      </c>
      <c r="H15" s="43">
        <f>SUM(H9:H14)</f>
        <v>0</v>
      </c>
    </row>
    <row r="16" spans="1:12" ht="9.75" customHeight="1" thickBot="1" x14ac:dyDescent="0.3"/>
    <row r="17" spans="3:8" ht="44.25" customHeight="1" thickBot="1" x14ac:dyDescent="0.3">
      <c r="C17" s="57" t="s">
        <v>7</v>
      </c>
      <c r="D17" s="58"/>
      <c r="E17" s="58"/>
      <c r="F17" s="59"/>
      <c r="G17" s="55">
        <f>H15</f>
        <v>0</v>
      </c>
      <c r="H17" s="56"/>
    </row>
    <row r="18" spans="3:8" ht="33.75" x14ac:dyDescent="0.25">
      <c r="C18" s="63" t="s">
        <v>8</v>
      </c>
      <c r="D18" s="63"/>
    </row>
    <row r="19" spans="3:8" ht="32.25" thickBot="1" x14ac:dyDescent="0.3">
      <c r="C19" s="45"/>
      <c r="D19" s="45"/>
      <c r="E19" s="44"/>
      <c r="G19" s="44"/>
      <c r="H19" s="44"/>
    </row>
    <row r="20" spans="3:8" ht="42" thickBot="1" x14ac:dyDescent="0.3">
      <c r="C20" s="46" t="s">
        <v>9</v>
      </c>
      <c r="D20" s="47"/>
      <c r="E20" s="47"/>
      <c r="F20" s="47"/>
      <c r="G20" s="47"/>
      <c r="H20" s="48"/>
    </row>
  </sheetData>
  <sheetProtection algorithmName="SHA-512" hashValue="v6PJT4L3jyPG646ZikFz0VFKu22HHnuWpjIRBPe+AJqM3hCnab8lsnsIlG2kyzVh4qlBbWplD5enzHG3qWx5UQ==" saltValue="IcPWDzqeVx5WCPa7S3/kEg==" spinCount="100000" sheet="1" formatColumns="0" formatRows="0"/>
  <mergeCells count="8">
    <mergeCell ref="C20:H20"/>
    <mergeCell ref="C15:F15"/>
    <mergeCell ref="C2:H2"/>
    <mergeCell ref="G17:H17"/>
    <mergeCell ref="C17:F17"/>
    <mergeCell ref="F4:H6"/>
    <mergeCell ref="D8:E8"/>
    <mergeCell ref="C18:D18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GOD</cp:lastModifiedBy>
  <cp:lastPrinted>2022-12-19T19:45:00Z</cp:lastPrinted>
  <dcterms:created xsi:type="dcterms:W3CDTF">2015-06-05T18:17:20Z</dcterms:created>
  <dcterms:modified xsi:type="dcterms:W3CDTF">2025-03-10T11:49:34Z</dcterms:modified>
</cp:coreProperties>
</file>